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965" windowHeight="9060" activeTab="0"/>
  </bookViews>
  <sheets>
    <sheet name="Sheet1" sheetId="1" r:id="rId1"/>
  </sheets>
  <definedNames>
    <definedName name="data">'Sheet1'!$A$4:$F$44</definedName>
  </definedNames>
  <calcPr fullCalcOnLoad="1"/>
</workbook>
</file>

<file path=xl/sharedStrings.xml><?xml version="1.0" encoding="utf-8"?>
<sst xmlns="http://schemas.openxmlformats.org/spreadsheetml/2006/main" count="47" uniqueCount="47">
  <si>
    <t>ねじの呼び</t>
  </si>
  <si>
    <t>ピッチ(P)</t>
  </si>
  <si>
    <t>山の高さ(H)</t>
  </si>
  <si>
    <t>外径(d)</t>
  </si>
  <si>
    <t>有効径(d2)</t>
  </si>
  <si>
    <t>谷径(d1)</t>
  </si>
  <si>
    <t>M1</t>
  </si>
  <si>
    <t>M1.2</t>
  </si>
  <si>
    <t>M1.6</t>
  </si>
  <si>
    <t>M1.4</t>
  </si>
  <si>
    <t>M1.8</t>
  </si>
  <si>
    <t>M2</t>
  </si>
  <si>
    <t>M2.5</t>
  </si>
  <si>
    <t>M2.2</t>
  </si>
  <si>
    <t>M3</t>
  </si>
  <si>
    <t>M4</t>
  </si>
  <si>
    <t>M3.5</t>
  </si>
  <si>
    <t>M5</t>
  </si>
  <si>
    <t>M6</t>
  </si>
  <si>
    <t>M4.5</t>
  </si>
  <si>
    <t>M8</t>
  </si>
  <si>
    <t>M7</t>
  </si>
  <si>
    <t>M9</t>
  </si>
  <si>
    <t>M10</t>
  </si>
  <si>
    <t>M12</t>
  </si>
  <si>
    <t>M11</t>
  </si>
  <si>
    <t>M16</t>
  </si>
  <si>
    <t>M14</t>
  </si>
  <si>
    <t>M18</t>
  </si>
  <si>
    <t>M20</t>
  </si>
  <si>
    <t>M24</t>
  </si>
  <si>
    <t>M22</t>
  </si>
  <si>
    <t>M30</t>
  </si>
  <si>
    <t>M27</t>
  </si>
  <si>
    <t>M33</t>
  </si>
  <si>
    <t>M36</t>
  </si>
  <si>
    <t>M42</t>
  </si>
  <si>
    <t>M39</t>
  </si>
  <si>
    <t>M48</t>
  </si>
  <si>
    <t>M45</t>
  </si>
  <si>
    <t>M52</t>
  </si>
  <si>
    <t>M56</t>
  </si>
  <si>
    <t>M64</t>
  </si>
  <si>
    <t>M60</t>
  </si>
  <si>
    <t>M68</t>
  </si>
  <si>
    <t>M1.1</t>
  </si>
  <si>
    <t>ねじの呼び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</si>
</sst>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4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spans="1:6" ht="13.5">
      <c r="A2" t="s">
        <v>46</v>
      </c>
      <c r="B2" t="str">
        <f>VLOOKUP($A$2,data,2,FALSE)</f>
        <v>ピッチ(P)</v>
      </c>
      <c r="C2" t="str">
        <f>VLOOKUP($A$2,data,3,FALSE)</f>
        <v>山の高さ(H)</v>
      </c>
      <c r="D2" t="str">
        <f>VLOOKUP($A$2,data,4,FALSE)</f>
        <v>外径(d)</v>
      </c>
      <c r="E2" t="str">
        <f>VLOOKUP($A$2,data,5,FALSE)</f>
        <v>有効径(d2)</v>
      </c>
      <c r="F2" t="str">
        <f>VLOOKUP($A$2,data,6,FALSE)</f>
        <v>谷径(d1)</v>
      </c>
    </row>
    <row r="4" spans="1:6" ht="13.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6" ht="13.5">
      <c r="A5" t="s">
        <v>6</v>
      </c>
      <c r="B5">
        <v>0.25</v>
      </c>
      <c r="C5">
        <v>0.135</v>
      </c>
      <c r="D5">
        <v>1</v>
      </c>
      <c r="E5">
        <v>0.838</v>
      </c>
      <c r="F5">
        <v>0.729</v>
      </c>
    </row>
    <row r="6" spans="1:6" ht="13.5">
      <c r="A6" t="s">
        <v>45</v>
      </c>
      <c r="B6">
        <v>0.25</v>
      </c>
      <c r="C6">
        <v>0.135</v>
      </c>
      <c r="D6">
        <v>1.1</v>
      </c>
      <c r="E6">
        <v>0.938</v>
      </c>
      <c r="F6">
        <v>0.829</v>
      </c>
    </row>
    <row r="7" spans="1:6" ht="13.5">
      <c r="A7" t="s">
        <v>7</v>
      </c>
      <c r="B7">
        <v>0.25</v>
      </c>
      <c r="C7">
        <v>0.135</v>
      </c>
      <c r="D7">
        <v>1.2</v>
      </c>
      <c r="E7">
        <v>1.038</v>
      </c>
      <c r="F7">
        <v>0.929</v>
      </c>
    </row>
    <row r="8" spans="1:6" ht="13.5">
      <c r="A8" t="s">
        <v>9</v>
      </c>
      <c r="B8">
        <v>0.3</v>
      </c>
      <c r="C8">
        <v>0.162</v>
      </c>
      <c r="D8">
        <v>1.4</v>
      </c>
      <c r="E8">
        <v>1.205</v>
      </c>
      <c r="F8">
        <v>1.075</v>
      </c>
    </row>
    <row r="9" spans="1:6" ht="13.5">
      <c r="A9" t="s">
        <v>8</v>
      </c>
      <c r="B9">
        <v>0.35</v>
      </c>
      <c r="C9">
        <v>0.189</v>
      </c>
      <c r="D9">
        <v>1.6</v>
      </c>
      <c r="E9">
        <v>1.373</v>
      </c>
      <c r="F9">
        <v>1.221</v>
      </c>
    </row>
    <row r="10" spans="1:6" ht="13.5">
      <c r="A10" t="s">
        <v>10</v>
      </c>
      <c r="B10">
        <v>0.35</v>
      </c>
      <c r="C10">
        <v>0.189</v>
      </c>
      <c r="D10">
        <v>1.8</v>
      </c>
      <c r="E10">
        <v>1.573</v>
      </c>
      <c r="F10">
        <v>1.421</v>
      </c>
    </row>
    <row r="11" spans="1:6" ht="13.5">
      <c r="A11" t="s">
        <v>11</v>
      </c>
      <c r="B11">
        <v>0.4</v>
      </c>
      <c r="C11">
        <v>0.217</v>
      </c>
      <c r="D11">
        <v>2</v>
      </c>
      <c r="E11">
        <v>1.74</v>
      </c>
      <c r="F11">
        <v>1.567</v>
      </c>
    </row>
    <row r="12" spans="1:6" ht="13.5">
      <c r="A12" t="s">
        <v>13</v>
      </c>
      <c r="B12">
        <v>0.45</v>
      </c>
      <c r="C12">
        <v>0.244</v>
      </c>
      <c r="D12">
        <v>2.2</v>
      </c>
      <c r="E12">
        <v>1.908</v>
      </c>
      <c r="F12">
        <v>1.713</v>
      </c>
    </row>
    <row r="13" spans="1:6" ht="13.5">
      <c r="A13" t="s">
        <v>12</v>
      </c>
      <c r="B13">
        <v>0.45</v>
      </c>
      <c r="C13">
        <v>0.244</v>
      </c>
      <c r="D13">
        <v>2.5</v>
      </c>
      <c r="E13">
        <v>2.208</v>
      </c>
      <c r="F13">
        <v>2.013</v>
      </c>
    </row>
    <row r="14" spans="1:6" ht="13.5">
      <c r="A14" t="s">
        <v>14</v>
      </c>
      <c r="B14">
        <v>0.5</v>
      </c>
      <c r="C14">
        <v>0.271</v>
      </c>
      <c r="D14">
        <v>3</v>
      </c>
      <c r="E14">
        <v>2.675</v>
      </c>
      <c r="F14">
        <v>2.459</v>
      </c>
    </row>
    <row r="15" spans="1:6" ht="13.5">
      <c r="A15" t="s">
        <v>16</v>
      </c>
      <c r="B15">
        <v>0.6</v>
      </c>
      <c r="C15">
        <v>0.325</v>
      </c>
      <c r="D15">
        <v>3.5</v>
      </c>
      <c r="E15">
        <v>3.11</v>
      </c>
      <c r="F15">
        <v>2.85</v>
      </c>
    </row>
    <row r="16" spans="1:6" ht="13.5">
      <c r="A16" t="s">
        <v>15</v>
      </c>
      <c r="B16">
        <v>0.7</v>
      </c>
      <c r="C16">
        <v>0.379</v>
      </c>
      <c r="D16">
        <v>4</v>
      </c>
      <c r="E16">
        <v>3.545</v>
      </c>
      <c r="F16">
        <v>3.242</v>
      </c>
    </row>
    <row r="17" spans="1:6" ht="13.5">
      <c r="A17" t="s">
        <v>19</v>
      </c>
      <c r="B17">
        <v>0.75</v>
      </c>
      <c r="C17">
        <v>0.406</v>
      </c>
      <c r="D17">
        <v>4.5</v>
      </c>
      <c r="E17">
        <v>4.013</v>
      </c>
      <c r="F17">
        <v>3.688</v>
      </c>
    </row>
    <row r="18" spans="1:6" ht="13.5">
      <c r="A18" t="s">
        <v>17</v>
      </c>
      <c r="B18">
        <v>0.8</v>
      </c>
      <c r="C18">
        <v>0.433</v>
      </c>
      <c r="D18">
        <v>5</v>
      </c>
      <c r="E18">
        <v>4.48</v>
      </c>
      <c r="F18">
        <v>4.134</v>
      </c>
    </row>
    <row r="19" spans="1:6" ht="13.5">
      <c r="A19" t="s">
        <v>18</v>
      </c>
      <c r="B19">
        <v>1</v>
      </c>
      <c r="C19">
        <v>0.541</v>
      </c>
      <c r="D19">
        <v>6</v>
      </c>
      <c r="E19">
        <v>5.35</v>
      </c>
      <c r="F19">
        <v>4.917</v>
      </c>
    </row>
    <row r="20" spans="1:6" ht="13.5">
      <c r="A20" t="s">
        <v>21</v>
      </c>
      <c r="B20">
        <v>1</v>
      </c>
      <c r="C20">
        <v>0.541</v>
      </c>
      <c r="D20">
        <v>7</v>
      </c>
      <c r="E20">
        <v>6.35</v>
      </c>
      <c r="F20">
        <v>5.917</v>
      </c>
    </row>
    <row r="21" spans="1:6" ht="13.5">
      <c r="A21" t="s">
        <v>20</v>
      </c>
      <c r="B21">
        <v>1.25</v>
      </c>
      <c r="C21">
        <v>0.677</v>
      </c>
      <c r="D21">
        <v>8</v>
      </c>
      <c r="E21">
        <v>7.188</v>
      </c>
      <c r="F21">
        <v>6.647</v>
      </c>
    </row>
    <row r="22" spans="1:6" ht="13.5">
      <c r="A22" t="s">
        <v>22</v>
      </c>
      <c r="B22">
        <v>1.25</v>
      </c>
      <c r="C22">
        <v>0.677</v>
      </c>
      <c r="D22">
        <v>9</v>
      </c>
      <c r="E22">
        <v>8.188</v>
      </c>
      <c r="F22">
        <v>7.647</v>
      </c>
    </row>
    <row r="23" spans="1:6" ht="13.5">
      <c r="A23" t="s">
        <v>23</v>
      </c>
      <c r="B23">
        <v>1.5</v>
      </c>
      <c r="C23">
        <v>0.812</v>
      </c>
      <c r="D23">
        <v>10</v>
      </c>
      <c r="E23">
        <v>9.026</v>
      </c>
      <c r="F23">
        <v>8.376</v>
      </c>
    </row>
    <row r="24" spans="1:6" ht="13.5">
      <c r="A24" t="s">
        <v>25</v>
      </c>
      <c r="B24">
        <v>1.5</v>
      </c>
      <c r="C24">
        <v>0.812</v>
      </c>
      <c r="D24">
        <v>11</v>
      </c>
      <c r="E24">
        <v>10.026</v>
      </c>
      <c r="F24">
        <v>9.376</v>
      </c>
    </row>
    <row r="25" spans="1:6" ht="13.5">
      <c r="A25" t="s">
        <v>24</v>
      </c>
      <c r="B25">
        <v>1.75</v>
      </c>
      <c r="C25">
        <v>0.947</v>
      </c>
      <c r="D25">
        <v>12</v>
      </c>
      <c r="E25">
        <v>10.863</v>
      </c>
      <c r="F25">
        <v>10.106</v>
      </c>
    </row>
    <row r="26" spans="1:6" ht="13.5">
      <c r="A26" t="s">
        <v>27</v>
      </c>
      <c r="B26">
        <v>2</v>
      </c>
      <c r="C26">
        <v>1.083</v>
      </c>
      <c r="D26">
        <v>14</v>
      </c>
      <c r="E26">
        <v>12.701</v>
      </c>
      <c r="F26">
        <v>11.835</v>
      </c>
    </row>
    <row r="27" spans="1:6" ht="13.5">
      <c r="A27" t="s">
        <v>26</v>
      </c>
      <c r="B27">
        <v>2</v>
      </c>
      <c r="C27">
        <v>1.083</v>
      </c>
      <c r="D27">
        <v>16</v>
      </c>
      <c r="E27">
        <v>14.701</v>
      </c>
      <c r="F27">
        <v>13.835</v>
      </c>
    </row>
    <row r="28" spans="1:6" ht="13.5">
      <c r="A28" t="s">
        <v>28</v>
      </c>
      <c r="B28">
        <v>2.5</v>
      </c>
      <c r="C28">
        <v>1.353</v>
      </c>
      <c r="D28">
        <v>18</v>
      </c>
      <c r="E28">
        <v>16.376</v>
      </c>
      <c r="F28">
        <v>15.294</v>
      </c>
    </row>
    <row r="29" spans="1:6" ht="13.5">
      <c r="A29" t="s">
        <v>29</v>
      </c>
      <c r="B29">
        <v>2.5</v>
      </c>
      <c r="C29">
        <v>1.353</v>
      </c>
      <c r="D29">
        <v>20</v>
      </c>
      <c r="E29">
        <v>18.376</v>
      </c>
      <c r="F29">
        <v>17.294</v>
      </c>
    </row>
    <row r="30" spans="1:6" ht="13.5">
      <c r="A30" t="s">
        <v>31</v>
      </c>
      <c r="B30">
        <v>2.5</v>
      </c>
      <c r="C30">
        <v>1.353</v>
      </c>
      <c r="D30">
        <v>22</v>
      </c>
      <c r="E30">
        <v>20.376</v>
      </c>
      <c r="F30">
        <v>19.294</v>
      </c>
    </row>
    <row r="31" spans="1:6" ht="13.5">
      <c r="A31" t="s">
        <v>30</v>
      </c>
      <c r="B31">
        <v>3</v>
      </c>
      <c r="C31">
        <v>1.624</v>
      </c>
      <c r="D31">
        <v>24</v>
      </c>
      <c r="E31">
        <v>22.051</v>
      </c>
      <c r="F31">
        <v>20.752</v>
      </c>
    </row>
    <row r="32" spans="1:6" ht="13.5">
      <c r="A32" t="s">
        <v>33</v>
      </c>
      <c r="B32">
        <v>3</v>
      </c>
      <c r="C32">
        <v>1.624</v>
      </c>
      <c r="D32">
        <v>27</v>
      </c>
      <c r="E32">
        <v>25.051</v>
      </c>
      <c r="F32">
        <v>23.752</v>
      </c>
    </row>
    <row r="33" spans="1:6" ht="13.5">
      <c r="A33" t="s">
        <v>32</v>
      </c>
      <c r="B33">
        <v>3.5</v>
      </c>
      <c r="C33">
        <v>1.894</v>
      </c>
      <c r="D33">
        <v>30</v>
      </c>
      <c r="E33">
        <v>27.727</v>
      </c>
      <c r="F33">
        <v>26.211</v>
      </c>
    </row>
    <row r="34" spans="1:6" ht="13.5">
      <c r="A34" t="s">
        <v>34</v>
      </c>
      <c r="B34">
        <v>3.5</v>
      </c>
      <c r="C34">
        <v>1.894</v>
      </c>
      <c r="D34">
        <v>33</v>
      </c>
      <c r="E34">
        <v>30.727</v>
      </c>
      <c r="F34">
        <v>29.211</v>
      </c>
    </row>
    <row r="35" spans="1:6" ht="13.5">
      <c r="A35" t="s">
        <v>35</v>
      </c>
      <c r="B35">
        <v>4</v>
      </c>
      <c r="C35">
        <v>2.165</v>
      </c>
      <c r="D35">
        <v>36</v>
      </c>
      <c r="E35">
        <v>33.402</v>
      </c>
      <c r="F35">
        <v>31.67</v>
      </c>
    </row>
    <row r="36" spans="1:6" ht="13.5">
      <c r="A36" t="s">
        <v>37</v>
      </c>
      <c r="B36">
        <v>4</v>
      </c>
      <c r="C36">
        <v>2.165</v>
      </c>
      <c r="D36">
        <v>39</v>
      </c>
      <c r="E36">
        <v>36.402</v>
      </c>
      <c r="F36">
        <v>34.67</v>
      </c>
    </row>
    <row r="37" spans="1:6" ht="13.5">
      <c r="A37" t="s">
        <v>36</v>
      </c>
      <c r="B37">
        <v>4.5</v>
      </c>
      <c r="C37">
        <v>2.436</v>
      </c>
      <c r="D37">
        <v>42</v>
      </c>
      <c r="E37">
        <v>39.077</v>
      </c>
      <c r="F37">
        <v>37.129</v>
      </c>
    </row>
    <row r="38" spans="1:6" ht="13.5">
      <c r="A38" t="s">
        <v>39</v>
      </c>
      <c r="B38">
        <v>4.5</v>
      </c>
      <c r="C38">
        <v>2.436</v>
      </c>
      <c r="D38">
        <v>45</v>
      </c>
      <c r="E38">
        <v>42.077</v>
      </c>
      <c r="F38">
        <v>40.129</v>
      </c>
    </row>
    <row r="39" spans="1:6" ht="13.5">
      <c r="A39" t="s">
        <v>38</v>
      </c>
      <c r="B39">
        <v>5</v>
      </c>
      <c r="C39">
        <v>2.706</v>
      </c>
      <c r="D39">
        <v>48</v>
      </c>
      <c r="E39">
        <v>44.752</v>
      </c>
      <c r="F39">
        <v>42.587</v>
      </c>
    </row>
    <row r="40" spans="1:6" ht="13.5">
      <c r="A40" t="s">
        <v>40</v>
      </c>
      <c r="B40">
        <v>5</v>
      </c>
      <c r="C40">
        <v>2.706</v>
      </c>
      <c r="D40">
        <v>52</v>
      </c>
      <c r="E40">
        <v>48.752</v>
      </c>
      <c r="F40">
        <v>46.587</v>
      </c>
    </row>
    <row r="41" spans="1:6" ht="13.5">
      <c r="A41" t="s">
        <v>41</v>
      </c>
      <c r="B41">
        <v>5.5</v>
      </c>
      <c r="C41">
        <v>2.977</v>
      </c>
      <c r="D41">
        <v>56</v>
      </c>
      <c r="E41">
        <v>52.428</v>
      </c>
      <c r="F41">
        <v>50.046</v>
      </c>
    </row>
    <row r="42" spans="1:6" ht="13.5">
      <c r="A42" t="s">
        <v>43</v>
      </c>
      <c r="B42">
        <v>5.5</v>
      </c>
      <c r="C42">
        <v>2.977</v>
      </c>
      <c r="D42">
        <v>60</v>
      </c>
      <c r="E42">
        <v>56.428</v>
      </c>
      <c r="F42">
        <v>54.046</v>
      </c>
    </row>
    <row r="43" spans="1:6" ht="13.5">
      <c r="A43" t="s">
        <v>42</v>
      </c>
      <c r="B43">
        <v>6</v>
      </c>
      <c r="C43">
        <v>3.248</v>
      </c>
      <c r="D43">
        <v>64</v>
      </c>
      <c r="E43">
        <v>60.103</v>
      </c>
      <c r="F43">
        <v>57.505</v>
      </c>
    </row>
    <row r="44" spans="1:6" ht="13.5">
      <c r="A44" t="s">
        <v>44</v>
      </c>
      <c r="B44">
        <v>6</v>
      </c>
      <c r="C44">
        <v>3.248</v>
      </c>
      <c r="D44">
        <v>68</v>
      </c>
      <c r="E44">
        <v>64.103</v>
      </c>
      <c r="F44">
        <v>61.505</v>
      </c>
    </row>
  </sheetData>
  <sheetProtection/>
  <dataValidations count="1">
    <dataValidation type="list" allowBlank="1" showInputMessage="1" showErrorMessage="1" sqref="A2">
      <formula1>$A$5:$A$44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孝宏</dc:creator>
  <cp:keywords/>
  <dc:description/>
  <cp:lastModifiedBy>伊藤 孝宏</cp:lastModifiedBy>
  <dcterms:created xsi:type="dcterms:W3CDTF">2014-02-25T02:21:04Z</dcterms:created>
  <dcterms:modified xsi:type="dcterms:W3CDTF">2014-03-16T07:59:40Z</dcterms:modified>
  <cp:category/>
  <cp:version/>
  <cp:contentType/>
  <cp:contentStatus/>
</cp:coreProperties>
</file>